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6f4da721e96dc8/Documents/Documents/TANGLEY PARISH COUNCIL/FINANCE/"/>
    </mc:Choice>
  </mc:AlternateContent>
  <xr:revisionPtr revIDLastSave="63" documentId="8_{1F1B9BB2-B14E-4E5A-896A-3E0808979369}" xr6:coauthVersionLast="47" xr6:coauthVersionMax="47" xr10:uidLastSave="{412053FA-02E2-423A-AC3D-AB26BE28D4F7}"/>
  <bookViews>
    <workbookView xWindow="-108" yWindow="-108" windowWidth="23256" windowHeight="12576" xr2:uid="{EA8B0591-1810-4B1D-BBFC-68C522DF99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53" i="1"/>
  <c r="G10" i="1"/>
  <c r="G53" i="1" l="1"/>
  <c r="G55" i="1" s="1"/>
</calcChain>
</file>

<file path=xl/sharedStrings.xml><?xml version="1.0" encoding="utf-8"?>
<sst xmlns="http://schemas.openxmlformats.org/spreadsheetml/2006/main" count="56" uniqueCount="54">
  <si>
    <t>TANGLEY PARISH COUNCIL - Asset Register</t>
  </si>
  <si>
    <t xml:space="preserve">        PC</t>
  </si>
  <si>
    <t xml:space="preserve">      VHC</t>
  </si>
  <si>
    <t>Sports Gazebo</t>
  </si>
  <si>
    <t>Sports Equipment Shed</t>
  </si>
  <si>
    <t>General Contents - Hall/Clerk:</t>
  </si>
  <si>
    <t>Printer</t>
  </si>
  <si>
    <t>Laptop Computer &amp; Software</t>
  </si>
  <si>
    <t>VH Loop System</t>
  </si>
  <si>
    <t>Steel Storage Cupboard</t>
  </si>
  <si>
    <t>Outside Equipment:</t>
  </si>
  <si>
    <t>Speed Limit Reminder Signs x 2</t>
  </si>
  <si>
    <t>Defibrillator/s (x 6)</t>
  </si>
  <si>
    <t xml:space="preserve"> Sold 5/4/2021 for £1,000</t>
  </si>
  <si>
    <t>Speed Indicator Devices (SIDs) x 2</t>
  </si>
  <si>
    <t>2 x Bus Shelters</t>
  </si>
  <si>
    <t xml:space="preserve">Village Pump </t>
  </si>
  <si>
    <t>Footpath Fingerposts x 6</t>
  </si>
  <si>
    <t>Oak Notice Boards x 2</t>
  </si>
  <si>
    <t>Matt's Bench</t>
  </si>
  <si>
    <t>Tennis Notice Board</t>
  </si>
  <si>
    <t>Norman Longmate Bench</t>
  </si>
  <si>
    <t>Tennis Court Surface, Fence, Net &amp; Lighting</t>
  </si>
  <si>
    <t>Artificial Cricket Wicket (Upgraded 2016)</t>
  </si>
  <si>
    <t>Embankment Slide</t>
  </si>
  <si>
    <t>Leaf Blower</t>
  </si>
  <si>
    <t>Playing Field</t>
  </si>
  <si>
    <t xml:space="preserve">Village Hall Tables </t>
  </si>
  <si>
    <t xml:space="preserve">Village Hall Chairs </t>
  </si>
  <si>
    <t>New Village Hall Kitchen</t>
  </si>
  <si>
    <t>New Village Hall Fridge</t>
  </si>
  <si>
    <t>TOTAL:</t>
  </si>
  <si>
    <t>TOTAL INSURED PARISH ASSETS:</t>
  </si>
  <si>
    <t>The assets of the Parish, as listed in last years accounts at 31st March 2026, are as follows:</t>
  </si>
  <si>
    <t>Notice Boards x 5</t>
  </si>
  <si>
    <t>(No longer one at The Fox)</t>
  </si>
  <si>
    <t>7 x Benches on the playing field</t>
  </si>
  <si>
    <t>Pergola on the Village Hall</t>
  </si>
  <si>
    <t>Practice Fence &amp; Canopy (Extended 2025)</t>
  </si>
  <si>
    <t>Table Tennis Table with matting</t>
  </si>
  <si>
    <t>£6,560 increase in 2025</t>
  </si>
  <si>
    <t>Buildings:</t>
  </si>
  <si>
    <t>Outside Street Furniture:</t>
  </si>
  <si>
    <t>War Memorial:</t>
  </si>
  <si>
    <t>(£14,120 Upgrade in 2025)</t>
  </si>
  <si>
    <t>No increase as like for like replacement</t>
  </si>
  <si>
    <t>Playground Equipment:</t>
  </si>
  <si>
    <t>Sports Surfaces and Equipment:</t>
  </si>
  <si>
    <t>(New in 2025)</t>
  </si>
  <si>
    <t>Not all items were replaced</t>
  </si>
  <si>
    <t>VILLAGE HALL:</t>
  </si>
  <si>
    <t>Village Hall Contents:</t>
  </si>
  <si>
    <t>(New in 2022)</t>
  </si>
  <si>
    <t>Speedwatch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</si>
</sst>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8" fontId="0" fillId="0" borderId="0" xfId="0" applyNumberFormat="1"/>
    <xf numFmtId="164" fontId="0" fillId="0" borderId="0" xfId="0" applyNumberFormat="1"/>
    <xf numFmtId="15" fontId="0" fillId="0" borderId="0" xfId="0" applyNumberFormat="1" applyAlignment="1">
      <alignment horizontal="left"/>
    </xf>
    <xf numFmtId="8" fontId="2" fillId="0" borderId="0" xfId="0" applyNumberFormat="1" applyFont="1"/>
    <xf numFmtId="0" fontId="0" fillId="2" borderId="0" xfId="0" applyFill="1"/>
    <xf numFmtId="8" fontId="0" fillId="2" borderId="0" xfId="0" applyNumberFormat="1" applyFill="1"/>
    <xf numFmtId="0" fontId="5" fillId="0" borderId="0" xfId="0" applyFont="1" applyAlignment="1">
      <alignment horizontal="left"/>
    </xf>
    <xf numFmtId="40" fontId="0" fillId="0" borderId="0" xfId="0" applyNumberFormat="1"/>
    <xf numFmtId="0" fontId="4" fillId="0" borderId="0" xfId="0" applyFont="1"/>
    <xf numFmtId="40" fontId="2" fillId="0" borderId="0" xfId="0" applyNumberFormat="1" applyFont="1"/>
    <xf numFmtId="8" fontId="4" fillId="0" borderId="1" xfId="0" applyNumberFormat="1" applyFont="1" applyBorder="1"/>
    <xf numFmtId="0" fontId="0" fillId="0" borderId="2" xfId="0" applyBorder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Fill="1"/>
    <xf numFmtId="8" fontId="0" fillId="0" borderId="0" xfId="0" applyNumberFormat="1" applyFill="1"/>
    <xf numFmtId="8" fontId="2" fillId="2" borderId="0" xfId="0" applyNumberFormat="1" applyFont="1" applyFill="1"/>
    <xf numFmtId="0" fontId="6" fillId="0" borderId="0" xfId="0" applyFont="1" applyAlignment="1">
      <alignment horizontal="left"/>
    </xf>
    <xf numFmtId="15" fontId="6" fillId="0" borderId="0" xfId="0" applyNumberFormat="1" applyFont="1" applyAlignment="1">
      <alignment horizontal="left"/>
    </xf>
    <xf numFmtId="40" fontId="0" fillId="2" borderId="0" xfId="0" applyNumberFormat="1" applyFill="1"/>
    <xf numFmtId="8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ED6C-9C5C-43FC-BDD0-60333032FEEE}">
  <sheetPr>
    <pageSetUpPr fitToPage="1"/>
  </sheetPr>
  <dimension ref="A1:I56"/>
  <sheetViews>
    <sheetView tabSelected="1" topLeftCell="A22" workbookViewId="0">
      <selection activeCell="G55" sqref="G55"/>
    </sheetView>
  </sheetViews>
  <sheetFormatPr defaultRowHeight="14.4" x14ac:dyDescent="0.3"/>
  <cols>
    <col min="7" max="7" width="11.77734375" customWidth="1"/>
    <col min="8" max="8" width="11.44140625" customWidth="1"/>
  </cols>
  <sheetData>
    <row r="1" spans="1:9" ht="17.399999999999999" x14ac:dyDescent="0.3">
      <c r="A1" s="1" t="s">
        <v>0</v>
      </c>
      <c r="B1" s="2"/>
    </row>
    <row r="2" spans="1:9" x14ac:dyDescent="0.3">
      <c r="A2" s="3" t="s">
        <v>33</v>
      </c>
      <c r="B2" s="2"/>
      <c r="H2" s="4"/>
    </row>
    <row r="3" spans="1:9" x14ac:dyDescent="0.3">
      <c r="A3" s="5"/>
      <c r="B3" s="2"/>
    </row>
    <row r="4" spans="1:9" x14ac:dyDescent="0.3">
      <c r="A4" s="24" t="s">
        <v>41</v>
      </c>
      <c r="B4" s="2"/>
      <c r="G4" t="s">
        <v>1</v>
      </c>
      <c r="H4" t="s">
        <v>2</v>
      </c>
    </row>
    <row r="5" spans="1:9" x14ac:dyDescent="0.3">
      <c r="A5" s="6"/>
      <c r="B5" s="2" t="s">
        <v>3</v>
      </c>
      <c r="G5" s="7">
        <v>7860</v>
      </c>
      <c r="H5" s="8"/>
    </row>
    <row r="6" spans="1:9" x14ac:dyDescent="0.3">
      <c r="A6" s="2"/>
      <c r="B6" s="2" t="s">
        <v>4</v>
      </c>
      <c r="G6" s="7">
        <v>1291.17</v>
      </c>
    </row>
    <row r="7" spans="1:9" x14ac:dyDescent="0.3">
      <c r="A7" s="6"/>
      <c r="B7" s="2"/>
      <c r="I7" s="4"/>
    </row>
    <row r="8" spans="1:9" x14ac:dyDescent="0.3">
      <c r="A8" s="25" t="s">
        <v>5</v>
      </c>
      <c r="B8" s="2"/>
      <c r="C8" s="4"/>
      <c r="H8" s="7"/>
    </row>
    <row r="9" spans="1:9" x14ac:dyDescent="0.3">
      <c r="A9" s="9"/>
      <c r="B9" s="2" t="s">
        <v>6</v>
      </c>
      <c r="C9" s="4"/>
      <c r="G9" s="7">
        <v>80</v>
      </c>
      <c r="H9" s="7"/>
    </row>
    <row r="10" spans="1:9" x14ac:dyDescent="0.3">
      <c r="A10" s="9"/>
      <c r="B10" s="3" t="s">
        <v>7</v>
      </c>
      <c r="C10" s="4"/>
      <c r="D10" s="4"/>
      <c r="E10" s="4"/>
      <c r="F10" s="4"/>
      <c r="G10" s="10">
        <f>415 +49.99</f>
        <v>464.99</v>
      </c>
      <c r="H10" s="10"/>
      <c r="I10" s="4"/>
    </row>
    <row r="11" spans="1:9" x14ac:dyDescent="0.3">
      <c r="A11" s="9"/>
      <c r="B11" s="2" t="s">
        <v>8</v>
      </c>
      <c r="C11" s="4"/>
      <c r="G11" s="7">
        <v>1021.83</v>
      </c>
      <c r="H11" s="7"/>
    </row>
    <row r="12" spans="1:9" x14ac:dyDescent="0.3">
      <c r="A12" s="9"/>
      <c r="B12" s="19" t="s">
        <v>9</v>
      </c>
      <c r="C12" s="20"/>
      <c r="D12" s="21"/>
      <c r="E12" s="21" t="s">
        <v>52</v>
      </c>
      <c r="F12" s="21"/>
      <c r="G12" s="22">
        <v>221.96</v>
      </c>
      <c r="H12" s="7"/>
    </row>
    <row r="13" spans="1:9" x14ac:dyDescent="0.3">
      <c r="A13" s="9"/>
      <c r="B13" s="2"/>
      <c r="C13" s="4"/>
      <c r="H13" s="7"/>
    </row>
    <row r="14" spans="1:9" x14ac:dyDescent="0.3">
      <c r="A14" s="24" t="s">
        <v>10</v>
      </c>
      <c r="B14" s="2"/>
      <c r="C14" s="4"/>
      <c r="H14" s="7"/>
    </row>
    <row r="15" spans="1:9" x14ac:dyDescent="0.3">
      <c r="A15" s="2"/>
      <c r="B15" s="2" t="s">
        <v>11</v>
      </c>
      <c r="G15" s="7">
        <v>5285</v>
      </c>
      <c r="H15" s="7"/>
    </row>
    <row r="16" spans="1:9" x14ac:dyDescent="0.3">
      <c r="A16" s="6"/>
      <c r="B16" s="2" t="s">
        <v>12</v>
      </c>
      <c r="C16" s="4"/>
      <c r="G16" s="7">
        <v>7945</v>
      </c>
      <c r="H16" s="7"/>
    </row>
    <row r="17" spans="1:9" x14ac:dyDescent="0.3">
      <c r="A17" s="13"/>
      <c r="B17" s="2" t="s">
        <v>53</v>
      </c>
      <c r="C17" s="4"/>
      <c r="G17" s="7">
        <v>0</v>
      </c>
      <c r="H17" s="10" t="s">
        <v>13</v>
      </c>
    </row>
    <row r="18" spans="1:9" x14ac:dyDescent="0.3">
      <c r="A18" s="2"/>
      <c r="B18" s="3" t="s">
        <v>14</v>
      </c>
      <c r="C18" s="4"/>
      <c r="D18" s="4"/>
      <c r="E18" s="4"/>
      <c r="F18" s="4"/>
      <c r="G18" s="10">
        <v>6600</v>
      </c>
      <c r="H18" s="10"/>
      <c r="I18" s="4"/>
    </row>
    <row r="19" spans="1:9" x14ac:dyDescent="0.3">
      <c r="A19" s="2"/>
      <c r="B19" s="2"/>
      <c r="C19" s="4"/>
      <c r="H19" s="7"/>
    </row>
    <row r="20" spans="1:9" x14ac:dyDescent="0.3">
      <c r="A20" s="24" t="s">
        <v>42</v>
      </c>
      <c r="B20" s="2"/>
      <c r="C20" s="4"/>
      <c r="H20" s="7"/>
      <c r="I20" s="4"/>
    </row>
    <row r="21" spans="1:9" x14ac:dyDescent="0.3">
      <c r="A21" s="2"/>
      <c r="B21" s="2" t="s">
        <v>15</v>
      </c>
      <c r="C21" s="4"/>
      <c r="G21" s="7">
        <v>3425.78</v>
      </c>
      <c r="H21" s="7"/>
    </row>
    <row r="22" spans="1:9" x14ac:dyDescent="0.3">
      <c r="A22" s="2"/>
      <c r="B22" s="2" t="s">
        <v>16</v>
      </c>
      <c r="C22" s="4"/>
      <c r="G22" s="7">
        <v>263</v>
      </c>
      <c r="H22" s="7"/>
    </row>
    <row r="23" spans="1:9" x14ac:dyDescent="0.3">
      <c r="A23" s="2"/>
      <c r="B23" s="2" t="s">
        <v>34</v>
      </c>
      <c r="C23" s="4"/>
      <c r="D23" t="s">
        <v>35</v>
      </c>
      <c r="G23" s="7">
        <v>1900</v>
      </c>
      <c r="H23" s="7"/>
    </row>
    <row r="24" spans="1:9" x14ac:dyDescent="0.3">
      <c r="A24" s="2"/>
      <c r="B24" s="2" t="s">
        <v>17</v>
      </c>
      <c r="C24" s="4"/>
      <c r="G24" s="7">
        <v>480</v>
      </c>
      <c r="H24" s="7"/>
    </row>
    <row r="25" spans="1:9" x14ac:dyDescent="0.3">
      <c r="A25" s="2"/>
      <c r="B25" s="2" t="s">
        <v>18</v>
      </c>
      <c r="C25" s="4"/>
      <c r="G25" s="7">
        <v>1532</v>
      </c>
      <c r="H25" s="7"/>
    </row>
    <row r="26" spans="1:9" x14ac:dyDescent="0.3">
      <c r="A26" s="2"/>
      <c r="B26" s="2" t="s">
        <v>19</v>
      </c>
      <c r="C26" s="4"/>
      <c r="G26" s="7">
        <v>1146</v>
      </c>
      <c r="H26" s="7"/>
    </row>
    <row r="27" spans="1:9" x14ac:dyDescent="0.3">
      <c r="A27" s="2"/>
      <c r="B27" s="2" t="s">
        <v>20</v>
      </c>
      <c r="C27" s="4"/>
      <c r="G27" s="7">
        <v>274</v>
      </c>
      <c r="H27" s="7"/>
    </row>
    <row r="28" spans="1:9" x14ac:dyDescent="0.3">
      <c r="A28" s="2"/>
      <c r="B28" s="3" t="s">
        <v>21</v>
      </c>
      <c r="C28" s="4"/>
      <c r="D28" s="4"/>
      <c r="E28" s="4"/>
      <c r="F28" s="4"/>
      <c r="G28" s="10">
        <v>608.29</v>
      </c>
      <c r="H28" s="10"/>
      <c r="I28" s="4"/>
    </row>
    <row r="29" spans="1:9" x14ac:dyDescent="0.3">
      <c r="A29" s="2"/>
      <c r="B29" s="3" t="s">
        <v>36</v>
      </c>
      <c r="C29" s="4"/>
      <c r="D29" s="4"/>
      <c r="E29" s="4" t="s">
        <v>48</v>
      </c>
      <c r="F29" s="4"/>
      <c r="G29" s="23">
        <v>2360</v>
      </c>
      <c r="H29" s="10"/>
      <c r="I29" s="4"/>
    </row>
    <row r="30" spans="1:9" x14ac:dyDescent="0.3">
      <c r="A30" s="2"/>
      <c r="B30" s="3" t="s">
        <v>37</v>
      </c>
      <c r="C30" s="4"/>
      <c r="D30" s="4"/>
      <c r="E30" s="4" t="s">
        <v>48</v>
      </c>
      <c r="F30" s="4"/>
      <c r="G30" s="23">
        <v>3763</v>
      </c>
      <c r="H30" s="10"/>
      <c r="I30" s="4"/>
    </row>
    <row r="31" spans="1:9" x14ac:dyDescent="0.3">
      <c r="A31" s="2"/>
      <c r="B31" s="2"/>
      <c r="H31" s="7"/>
    </row>
    <row r="32" spans="1:9" x14ac:dyDescent="0.3">
      <c r="A32" s="24" t="s">
        <v>43</v>
      </c>
      <c r="B32" s="2"/>
      <c r="C32" s="4"/>
      <c r="G32" s="7">
        <v>6969.95</v>
      </c>
      <c r="H32" s="7"/>
    </row>
    <row r="33" spans="1:9" x14ac:dyDescent="0.3">
      <c r="A33" s="2"/>
      <c r="B33" s="2"/>
    </row>
    <row r="34" spans="1:9" x14ac:dyDescent="0.3">
      <c r="A34" s="6" t="s">
        <v>46</v>
      </c>
      <c r="B34" s="2"/>
      <c r="C34" s="4"/>
      <c r="D34" t="s">
        <v>44</v>
      </c>
      <c r="G34" s="7">
        <v>26676.33</v>
      </c>
      <c r="H34" s="7" t="s">
        <v>45</v>
      </c>
    </row>
    <row r="35" spans="1:9" x14ac:dyDescent="0.3">
      <c r="A35" s="2"/>
      <c r="B35" s="2"/>
      <c r="C35" s="4"/>
      <c r="H35" s="7" t="s">
        <v>49</v>
      </c>
    </row>
    <row r="36" spans="1:9" x14ac:dyDescent="0.3">
      <c r="A36" s="24" t="s">
        <v>47</v>
      </c>
      <c r="B36" s="2"/>
      <c r="C36" s="4"/>
      <c r="H36" s="7"/>
    </row>
    <row r="37" spans="1:9" x14ac:dyDescent="0.3">
      <c r="B37" s="3" t="s">
        <v>22</v>
      </c>
      <c r="G37" s="7">
        <v>38525.879999999997</v>
      </c>
      <c r="H37" s="7"/>
    </row>
    <row r="38" spans="1:9" x14ac:dyDescent="0.3">
      <c r="B38" s="3" t="s">
        <v>38</v>
      </c>
      <c r="G38" s="7">
        <f>6639+4760+1800</f>
        <v>13199</v>
      </c>
      <c r="H38" s="11" t="s">
        <v>40</v>
      </c>
      <c r="I38" s="11"/>
    </row>
    <row r="39" spans="1:9" x14ac:dyDescent="0.3">
      <c r="B39" s="3" t="s">
        <v>23</v>
      </c>
      <c r="G39" s="7">
        <v>8173</v>
      </c>
      <c r="H39" s="10"/>
    </row>
    <row r="40" spans="1:9" x14ac:dyDescent="0.3">
      <c r="B40" s="3" t="s">
        <v>24</v>
      </c>
      <c r="G40" s="7">
        <v>4654.6000000000004</v>
      </c>
      <c r="H40" s="7"/>
    </row>
    <row r="41" spans="1:9" x14ac:dyDescent="0.3">
      <c r="B41" s="3" t="s">
        <v>39</v>
      </c>
      <c r="E41" t="s">
        <v>48</v>
      </c>
      <c r="G41" s="12">
        <v>4815</v>
      </c>
      <c r="H41" s="7"/>
    </row>
    <row r="42" spans="1:9" x14ac:dyDescent="0.3">
      <c r="B42" s="3" t="s">
        <v>25</v>
      </c>
      <c r="G42" s="7">
        <v>106.1</v>
      </c>
      <c r="H42" s="7"/>
    </row>
    <row r="43" spans="1:9" x14ac:dyDescent="0.3">
      <c r="B43" s="3" t="s">
        <v>26</v>
      </c>
      <c r="G43" s="7">
        <v>1</v>
      </c>
      <c r="H43" s="7"/>
    </row>
    <row r="44" spans="1:9" x14ac:dyDescent="0.3">
      <c r="A44" s="6"/>
      <c r="B44" s="2"/>
      <c r="H44" s="7"/>
    </row>
    <row r="45" spans="1:9" x14ac:dyDescent="0.3">
      <c r="A45" s="6" t="s">
        <v>50</v>
      </c>
      <c r="B45" s="2"/>
      <c r="H45" s="7">
        <v>186051</v>
      </c>
    </row>
    <row r="46" spans="1:9" x14ac:dyDescent="0.3">
      <c r="A46" s="6"/>
      <c r="B46" s="2"/>
      <c r="H46" s="7"/>
    </row>
    <row r="47" spans="1:9" x14ac:dyDescent="0.3">
      <c r="A47" s="6" t="s">
        <v>51</v>
      </c>
      <c r="B47" s="2"/>
    </row>
    <row r="48" spans="1:9" x14ac:dyDescent="0.3">
      <c r="A48" s="3"/>
      <c r="B48" t="s">
        <v>27</v>
      </c>
      <c r="D48" s="4"/>
      <c r="E48" s="4"/>
      <c r="H48" s="7">
        <v>5550</v>
      </c>
    </row>
    <row r="49" spans="1:9" x14ac:dyDescent="0.3">
      <c r="A49" s="2"/>
      <c r="B49" t="s">
        <v>28</v>
      </c>
      <c r="F49" s="15"/>
      <c r="H49" s="26"/>
      <c r="I49" s="15"/>
    </row>
    <row r="50" spans="1:9" x14ac:dyDescent="0.3">
      <c r="A50" s="6"/>
      <c r="B50" s="4" t="s">
        <v>29</v>
      </c>
      <c r="D50" s="4"/>
      <c r="E50" s="4"/>
      <c r="F50" s="4"/>
      <c r="G50" s="4"/>
      <c r="H50" s="16">
        <v>8187.96</v>
      </c>
    </row>
    <row r="51" spans="1:9" x14ac:dyDescent="0.3">
      <c r="A51" s="6"/>
      <c r="B51" t="s">
        <v>30</v>
      </c>
      <c r="H51" s="14">
        <v>499.99</v>
      </c>
    </row>
    <row r="52" spans="1:9" x14ac:dyDescent="0.3">
      <c r="A52" s="6"/>
      <c r="B52" s="2"/>
    </row>
    <row r="53" spans="1:9" x14ac:dyDescent="0.3">
      <c r="A53" s="6" t="s">
        <v>31</v>
      </c>
      <c r="B53" s="2"/>
      <c r="G53" s="27">
        <f>SUM(G5:G52)</f>
        <v>149642.88</v>
      </c>
      <c r="H53" s="27">
        <f>SUM(H5:H52)</f>
        <v>200288.94999999998</v>
      </c>
    </row>
    <row r="54" spans="1:9" x14ac:dyDescent="0.3">
      <c r="A54" s="2"/>
      <c r="B54" s="2"/>
    </row>
    <row r="55" spans="1:9" ht="17.399999999999999" x14ac:dyDescent="0.3">
      <c r="A55" s="1" t="s">
        <v>32</v>
      </c>
      <c r="B55" s="2"/>
      <c r="G55" s="17">
        <f>G53+H53</f>
        <v>349931.82999999996</v>
      </c>
    </row>
    <row r="56" spans="1:9" s="18" customFormat="1" x14ac:dyDescent="0.3"/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Rennie</dc:creator>
  <cp:lastModifiedBy>Julia Rennie</cp:lastModifiedBy>
  <cp:lastPrinted>2026-05-14T15:42:30Z</cp:lastPrinted>
  <dcterms:created xsi:type="dcterms:W3CDTF">2023-05-09T14:10:18Z</dcterms:created>
  <dcterms:modified xsi:type="dcterms:W3CDTF">2026-05-14T15:42:36Z</dcterms:modified>
</cp:coreProperties>
</file>